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\Downloads\"/>
    </mc:Choice>
  </mc:AlternateContent>
  <xr:revisionPtr revIDLastSave="0" documentId="13_ncr:1_{69AFE8BA-1B57-4FB4-A36A-A2A89E033FA3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Banane" sheetId="7" r:id="rId1"/>
    <sheet name="Naložbe" sheetId="5" r:id="rId2"/>
    <sheet name="Popust" sheetId="2" r:id="rId3"/>
    <sheet name="Popust (2)" sheetId="6" r:id="rId4"/>
    <sheet name="Ocena" sheetId="4" r:id="rId5"/>
    <sheet name="Slo vs. ZDA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D15" i="3"/>
  <c r="D4" i="3"/>
  <c r="D5" i="3"/>
  <c r="D6" i="3"/>
  <c r="D7" i="3"/>
  <c r="D8" i="3"/>
  <c r="D9" i="3"/>
  <c r="D11" i="3"/>
  <c r="D12" i="3"/>
  <c r="D13" i="3"/>
  <c r="D3" i="3"/>
  <c r="B4" i="4"/>
  <c r="B5" i="4" s="1"/>
  <c r="B3" i="6"/>
  <c r="B5" i="6"/>
  <c r="B5" i="2"/>
  <c r="B4" i="2"/>
  <c r="D3" i="5"/>
  <c r="D4" i="5"/>
  <c r="D2" i="5"/>
  <c r="D5" i="7"/>
  <c r="D6" i="7"/>
  <c r="D7" i="7"/>
  <c r="D8" i="7"/>
  <c r="D4" i="7"/>
</calcChain>
</file>

<file path=xl/sharedStrings.xml><?xml version="1.0" encoding="utf-8"?>
<sst xmlns="http://schemas.openxmlformats.org/spreadsheetml/2006/main" count="46" uniqueCount="40">
  <si>
    <t>Cena artikla:</t>
  </si>
  <si>
    <t>Popust (%):</t>
  </si>
  <si>
    <t>Popust (€):</t>
  </si>
  <si>
    <t>Končna cena:</t>
  </si>
  <si>
    <t>IZRAČUN POPUSTA</t>
  </si>
  <si>
    <t>Restavracije</t>
  </si>
  <si>
    <t>Obrok, poceni restavracija</t>
  </si>
  <si>
    <t>McObrok pri Mcdonaldsu</t>
  </si>
  <si>
    <t>Domače pivo</t>
  </si>
  <si>
    <t>Uvoženo pivo</t>
  </si>
  <si>
    <t>Cappuccino</t>
  </si>
  <si>
    <t>Voda (0,33l)</t>
  </si>
  <si>
    <t>Cocacola/Pepsi (0,33l)</t>
  </si>
  <si>
    <t>Cene Slovenija vs. ZDA</t>
  </si>
  <si>
    <t>Trgovina</t>
  </si>
  <si>
    <t>Mleko, navadno (1l)</t>
  </si>
  <si>
    <t>Kruh (500g)</t>
  </si>
  <si>
    <t>Riž (1kg)</t>
  </si>
  <si>
    <t>Jajca (12)</t>
  </si>
  <si>
    <t>Piščančja prsa (1kg)</t>
  </si>
  <si>
    <t>SLO</t>
  </si>
  <si>
    <t>ZDA</t>
  </si>
  <si>
    <t>Število točk:</t>
  </si>
  <si>
    <t>Rezultat:</t>
  </si>
  <si>
    <t>Procent:</t>
  </si>
  <si>
    <t>REZULTAT TESTA</t>
  </si>
  <si>
    <t>Ocena:</t>
  </si>
  <si>
    <t>Naložba 1</t>
  </si>
  <si>
    <t>%</t>
  </si>
  <si>
    <t>Število banan</t>
  </si>
  <si>
    <t>Pošiljka 1</t>
  </si>
  <si>
    <t>Število pokvarjenih</t>
  </si>
  <si>
    <t>IZRAČUN POPUSTA 2</t>
  </si>
  <si>
    <t>BANANE</t>
  </si>
  <si>
    <t>Pošiljka 2</t>
  </si>
  <si>
    <t>Pošiljka 3</t>
  </si>
  <si>
    <t>Pošiljka 4</t>
  </si>
  <si>
    <t>Pošiljka 5</t>
  </si>
  <si>
    <t>Naložba 2</t>
  </si>
  <si>
    <t>Naložba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</si>
</sst>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.##\°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0" xfId="1" applyFont="1"/>
    <xf numFmtId="9" fontId="0" fillId="0" borderId="0" xfId="2" applyFont="1"/>
    <xf numFmtId="164" fontId="0" fillId="0" borderId="1" xfId="1" applyFont="1" applyBorder="1"/>
    <xf numFmtId="164" fontId="0" fillId="4" borderId="0" xfId="0" applyNumberFormat="1" applyFill="1"/>
    <xf numFmtId="0" fontId="2" fillId="4" borderId="0" xfId="0" applyFont="1" applyFill="1"/>
    <xf numFmtId="165" fontId="0" fillId="4" borderId="0" xfId="0" applyNumberFormat="1" applyFill="1"/>
    <xf numFmtId="10" fontId="0" fillId="4" borderId="0" xfId="2" applyNumberFormat="1" applyFont="1" applyFill="1"/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6" borderId="0" xfId="0" applyFill="1"/>
    <xf numFmtId="164" fontId="0" fillId="0" borderId="0" xfId="0" applyNumberFormat="1"/>
    <xf numFmtId="0" fontId="3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2" fillId="8" borderId="0" xfId="0" applyFont="1" applyFill="1"/>
    <xf numFmtId="164" fontId="0" fillId="8" borderId="1" xfId="1" applyFont="1" applyFill="1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3" fontId="0" fillId="0" borderId="3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2" applyNumberFormat="1" applyFont="1"/>
    <xf numFmtId="0" fontId="0" fillId="0" borderId="1" xfId="2" applyNumberFormat="1" applyFont="1" applyBorder="1"/>
    <xf numFmtId="10" fontId="0" fillId="0" borderId="0" xfId="2" applyNumberFormat="1" applyFont="1"/>
    <xf numFmtId="9" fontId="0" fillId="8" borderId="0" xfId="2" applyFont="1" applyFill="1"/>
    <xf numFmtId="0" fontId="3" fillId="2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</cellXfs>
  <cellStyles count="3">
    <cellStyle name="Navadno" xfId="0" builtinId="0"/>
    <cellStyle name="Odstotek" xfId="2" builtinId="5"/>
    <cellStyle name="Valuta" xfId="1" builtinId="4"/>
  </cellStyles>
  <dxfs count="5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207816</xdr:colOff>
      <xdr:row>1</xdr:row>
      <xdr:rowOff>34637</xdr:rowOff>
    </xdr:from>
    <xdr:to>
      <xdr:col>7</xdr:col>
      <xdr:colOff>316055</xdr:colOff>
      <xdr:row>7</xdr:row>
      <xdr:rowOff>142876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7F79F89-9747-4FED-A7BE-C524D5647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3" y="225137"/>
          <a:ext cx="1329171" cy="1329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D24"/>
  <sheetViews>
    <sheetView showGridLines="0" zoomScale="175" zoomScaleNormal="175" workbookViewId="0">
      <selection activeCell="D4" sqref="D4:D8"/>
    </sheetView>
  </sheetViews>
  <sheetFormatPr defaultRowHeight="15" x14ac:dyDescent="0.25"/>
  <cols>
    <col min="2" max="2" width="13.140625" bestFit="1" customWidth="1"/>
    <col min="3" max="3" width="18.42578125" bestFit="1" customWidth="1"/>
  </cols>
  <sheetData>
    <row r="2" spans="1:4" ht="21" x14ac:dyDescent="0.35">
      <c r="A2" s="29" t="s">
        <v>33</v>
      </c>
      <c r="B2" s="29"/>
      <c r="C2" s="29"/>
      <c r="D2" s="29"/>
    </row>
    <row r="3" spans="1:4" x14ac:dyDescent="0.25">
      <c r="A3" s="18"/>
      <c r="B3" s="20" t="s">
        <v>29</v>
      </c>
      <c r="C3" s="20" t="s">
        <v>31</v>
      </c>
      <c r="D3" s="19" t="s">
        <v>28</v>
      </c>
    </row>
    <row r="4" spans="1:4" x14ac:dyDescent="0.25">
      <c r="A4" t="s">
        <v>30</v>
      </c>
      <c r="B4" s="21">
        <v>10</v>
      </c>
      <c r="C4" s="21">
        <v>2</v>
      </c>
      <c r="D4" s="26">
        <f>C4/B4</f>
        <v>0.2</v>
      </c>
    </row>
    <row r="5" spans="1:4" x14ac:dyDescent="0.25">
      <c r="A5" t="s">
        <v>34</v>
      </c>
      <c r="B5" s="21">
        <v>10000</v>
      </c>
      <c r="C5" s="21">
        <v>50</v>
      </c>
      <c r="D5" s="26">
        <f t="shared" ref="D5:D8" si="0">C5/B5</f>
        <v>5.0000000000000001E-3</v>
      </c>
    </row>
    <row r="6" spans="1:4" x14ac:dyDescent="0.25">
      <c r="A6" t="s">
        <v>35</v>
      </c>
      <c r="B6" s="21">
        <v>600</v>
      </c>
      <c r="C6" s="21">
        <v>20</v>
      </c>
      <c r="D6" s="26">
        <f t="shared" si="0"/>
        <v>3.3333333333333333E-2</v>
      </c>
    </row>
    <row r="7" spans="1:4" x14ac:dyDescent="0.25">
      <c r="A7" t="s">
        <v>36</v>
      </c>
      <c r="B7" s="21">
        <v>1200</v>
      </c>
      <c r="C7" s="21">
        <v>60</v>
      </c>
      <c r="D7" s="26">
        <f t="shared" si="0"/>
        <v>0.05</v>
      </c>
    </row>
    <row r="8" spans="1:4" x14ac:dyDescent="0.25">
      <c r="A8" t="s">
        <v>37</v>
      </c>
      <c r="B8" s="21">
        <v>80000</v>
      </c>
      <c r="C8" s="21">
        <v>7000</v>
      </c>
      <c r="D8" s="26">
        <f t="shared" si="0"/>
        <v>8.7499999999999994E-2</v>
      </c>
    </row>
    <row r="18" spans="2:4" x14ac:dyDescent="0.25">
      <c r="D18" s="22"/>
    </row>
    <row r="19" spans="2:4" x14ac:dyDescent="0.25">
      <c r="D19" s="22"/>
    </row>
    <row r="23" spans="2:4" x14ac:dyDescent="0.25">
      <c r="B23" s="23"/>
      <c r="D23" s="4"/>
    </row>
    <row r="24" spans="2:4" x14ac:dyDescent="0.25">
      <c r="B24" s="23"/>
      <c r="D24" s="4"/>
    </row>
  </sheetData>
  <mergeCells count="1">
    <mergeCell ref="A2:D2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9"/>
  <sheetViews>
    <sheetView zoomScale="250" zoomScaleNormal="250" workbookViewId="0">
      <selection activeCell="D2" sqref="D2:D4"/>
    </sheetView>
  </sheetViews>
  <sheetFormatPr defaultRowHeight="15" x14ac:dyDescent="0.25"/>
  <cols>
    <col min="2" max="2" width="11.140625" bestFit="1" customWidth="1"/>
    <col min="3" max="3" width="11.85546875" customWidth="1"/>
    <col min="4" max="5" width="11.140625" bestFit="1" customWidth="1"/>
    <col min="6" max="6" width="9.5703125" bestFit="1" customWidth="1"/>
  </cols>
  <sheetData>
    <row r="1" spans="1:7" x14ac:dyDescent="0.25">
      <c r="A1" s="14"/>
      <c r="B1" s="15">
        <v>2015</v>
      </c>
      <c r="C1" s="15">
        <v>2017</v>
      </c>
      <c r="D1" s="15" t="s">
        <v>28</v>
      </c>
    </row>
    <row r="2" spans="1:7" x14ac:dyDescent="0.25">
      <c r="A2" s="16" t="s">
        <v>27</v>
      </c>
      <c r="B2" s="3">
        <v>100</v>
      </c>
      <c r="C2" s="3">
        <v>150</v>
      </c>
      <c r="D2" s="4">
        <f>C2/B2-1</f>
        <v>0.5</v>
      </c>
      <c r="E2" s="4"/>
      <c r="F2" s="13"/>
    </row>
    <row r="3" spans="1:7" x14ac:dyDescent="0.25">
      <c r="A3" s="16" t="s">
        <v>38</v>
      </c>
      <c r="B3" s="3">
        <v>4500</v>
      </c>
      <c r="C3" s="3">
        <v>5527</v>
      </c>
      <c r="D3" s="4">
        <f t="shared" ref="D3:D4" si="0">C3/B3-1</f>
        <v>0.22822222222222233</v>
      </c>
    </row>
    <row r="4" spans="1:7" x14ac:dyDescent="0.25">
      <c r="A4" s="16" t="s">
        <v>39</v>
      </c>
      <c r="B4" s="3">
        <v>6000</v>
      </c>
      <c r="C4" s="3">
        <v>5200</v>
      </c>
      <c r="D4" s="4">
        <f t="shared" si="0"/>
        <v>-0.1333333333333333</v>
      </c>
    </row>
    <row r="9" spans="1:7" x14ac:dyDescent="0.25">
      <c r="G9" s="4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5"/>
  <sheetViews>
    <sheetView zoomScale="160" zoomScaleNormal="160" workbookViewId="0">
      <selection activeCell="E6" sqref="E6"/>
    </sheetView>
  </sheetViews>
  <sheetFormatPr defaultRowHeight="15" x14ac:dyDescent="0.25"/>
  <cols>
    <col min="1" max="1" width="12.5703125" bestFit="1" customWidth="1"/>
    <col min="2" max="2" width="16.85546875" customWidth="1"/>
  </cols>
  <sheetData>
    <row r="1" spans="1:2" ht="16.5" x14ac:dyDescent="0.3">
      <c r="A1" s="30" t="s">
        <v>4</v>
      </c>
      <c r="B1" s="30"/>
    </row>
    <row r="2" spans="1:2" x14ac:dyDescent="0.25">
      <c r="A2" t="s">
        <v>0</v>
      </c>
      <c r="B2" s="3">
        <v>100</v>
      </c>
    </row>
    <row r="3" spans="1:2" x14ac:dyDescent="0.25">
      <c r="A3" t="s">
        <v>1</v>
      </c>
      <c r="B3" s="27">
        <v>0.1</v>
      </c>
    </row>
    <row r="4" spans="1:2" ht="15.75" thickBot="1" x14ac:dyDescent="0.3">
      <c r="A4" s="2" t="s">
        <v>2</v>
      </c>
      <c r="B4" s="5">
        <f>B2*B3</f>
        <v>10</v>
      </c>
    </row>
    <row r="5" spans="1:2" ht="15.75" thickTop="1" x14ac:dyDescent="0.25">
      <c r="A5" s="1" t="s">
        <v>3</v>
      </c>
      <c r="B5" s="6">
        <f>B2-B4</f>
        <v>90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5"/>
  <sheetViews>
    <sheetView zoomScale="175" zoomScaleNormal="175" workbookViewId="0">
      <selection activeCell="B3" sqref="B3"/>
    </sheetView>
  </sheetViews>
  <sheetFormatPr defaultRowHeight="15" x14ac:dyDescent="0.25"/>
  <cols>
    <col min="1" max="1" width="12.5703125" customWidth="1"/>
    <col min="2" max="2" width="16.85546875" customWidth="1"/>
  </cols>
  <sheetData>
    <row r="1" spans="1:2" ht="16.5" x14ac:dyDescent="0.3">
      <c r="A1" s="30" t="s">
        <v>32</v>
      </c>
      <c r="B1" s="30"/>
    </row>
    <row r="2" spans="1:2" x14ac:dyDescent="0.25">
      <c r="A2" t="s">
        <v>0</v>
      </c>
      <c r="B2" s="3">
        <v>100</v>
      </c>
    </row>
    <row r="3" spans="1:2" x14ac:dyDescent="0.25">
      <c r="A3" t="s">
        <v>1</v>
      </c>
      <c r="B3" s="4">
        <f>B2/B5</f>
        <v>1.0526315789473684</v>
      </c>
    </row>
    <row r="4" spans="1:2" ht="15.75" thickBot="1" x14ac:dyDescent="0.3">
      <c r="A4" s="2" t="s">
        <v>2</v>
      </c>
      <c r="B4" s="17">
        <v>5</v>
      </c>
    </row>
    <row r="5" spans="1:2" ht="15.75" thickTop="1" x14ac:dyDescent="0.25">
      <c r="A5" s="1" t="s">
        <v>3</v>
      </c>
      <c r="B5" s="6">
        <f>B2-B4</f>
        <v>95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B5"/>
  <sheetViews>
    <sheetView zoomScale="205" zoomScaleNormal="205" workbookViewId="0">
      <selection activeCell="C5" sqref="C5"/>
    </sheetView>
  </sheetViews>
  <sheetFormatPr defaultRowHeight="15" x14ac:dyDescent="0.25"/>
  <cols>
    <col min="1" max="1" width="15" customWidth="1"/>
    <col min="2" max="2" width="12.85546875" customWidth="1"/>
  </cols>
  <sheetData>
    <row r="1" spans="1:2" ht="16.5" x14ac:dyDescent="0.3">
      <c r="A1" s="31" t="s">
        <v>25</v>
      </c>
      <c r="B1" s="31"/>
    </row>
    <row r="2" spans="1:2" x14ac:dyDescent="0.25">
      <c r="A2" t="s">
        <v>22</v>
      </c>
      <c r="B2">
        <v>80</v>
      </c>
    </row>
    <row r="3" spans="1:2" x14ac:dyDescent="0.25">
      <c r="A3" t="s">
        <v>23</v>
      </c>
      <c r="B3" s="1">
        <v>70</v>
      </c>
    </row>
    <row r="4" spans="1:2" ht="15.75" thickBot="1" x14ac:dyDescent="0.3">
      <c r="A4" s="2" t="s">
        <v>24</v>
      </c>
      <c r="B4" s="25">
        <f>B3/B2</f>
        <v>0.875</v>
      </c>
    </row>
    <row r="5" spans="1:2" ht="15.75" thickTop="1" x14ac:dyDescent="0.25">
      <c r="A5" s="1" t="s">
        <v>26</v>
      </c>
      <c r="B5" s="12">
        <f>_xlfn.IFS(B4&lt;0.5,1,B4&lt;0.6,2,B4&lt;0.75,3,B4&lt;0.89,4,B4&gt;0.89,5)</f>
        <v>4</v>
      </c>
    </row>
  </sheetData>
  <mergeCells count="1">
    <mergeCell ref="A1:B1"/>
  </mergeCells>
  <conditionalFormatting sqref="B5">
    <cfRule type="cellIs" dxfId="4" priority="1" operator="equal">
      <formula>5</formula>
    </cfRule>
    <cfRule type="cellIs" dxfId="3" priority="2" operator="equal">
      <formula>4</formula>
    </cfRule>
    <cfRule type="cellIs" dxfId="2" priority="3" operator="equal">
      <formula>3</formula>
    </cfRule>
    <cfRule type="cellIs" dxfId="1" priority="4" operator="equal">
      <formula>2</formula>
    </cfRule>
    <cfRule type="cellIs" dxfId="0" priority="5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H15"/>
  <sheetViews>
    <sheetView tabSelected="1" zoomScale="145" zoomScaleNormal="145" workbookViewId="0">
      <selection activeCell="E14" sqref="E14"/>
    </sheetView>
  </sheetViews>
  <sheetFormatPr defaultRowHeight="15" x14ac:dyDescent="0.25"/>
  <cols>
    <col min="1" max="1" width="35.28515625" bestFit="1" customWidth="1"/>
    <col min="2" max="2" width="12.28515625" bestFit="1" customWidth="1"/>
    <col min="7" max="7" width="9.5703125" bestFit="1" customWidth="1"/>
  </cols>
  <sheetData>
    <row r="1" spans="1:8" x14ac:dyDescent="0.25">
      <c r="A1" s="28" t="s">
        <v>13</v>
      </c>
      <c r="B1" s="28"/>
      <c r="C1" s="28"/>
      <c r="D1" s="28"/>
    </row>
    <row r="2" spans="1:8" x14ac:dyDescent="0.25">
      <c r="A2" s="7" t="s">
        <v>5</v>
      </c>
      <c r="B2" s="11" t="s">
        <v>20</v>
      </c>
      <c r="C2" s="11" t="s">
        <v>21</v>
      </c>
      <c r="D2" s="10" t="s">
        <v>28</v>
      </c>
    </row>
    <row r="3" spans="1:8" x14ac:dyDescent="0.25">
      <c r="A3" t="s">
        <v>6</v>
      </c>
      <c r="B3" s="3">
        <v>7</v>
      </c>
      <c r="C3" s="3">
        <v>11.95</v>
      </c>
      <c r="D3" s="4">
        <f>(C3-B3)/C3</f>
        <v>0.41422594142259411</v>
      </c>
      <c r="F3" s="13"/>
      <c r="G3" s="24"/>
      <c r="H3" s="13"/>
    </row>
    <row r="4" spans="1:8" x14ac:dyDescent="0.25">
      <c r="A4" t="s">
        <v>7</v>
      </c>
      <c r="B4" s="3">
        <v>5</v>
      </c>
      <c r="C4" s="3">
        <v>6.44</v>
      </c>
      <c r="D4" s="4">
        <f t="shared" ref="D4:D15" si="0">(C4-B4)/C4</f>
        <v>0.22360248447204972</v>
      </c>
      <c r="F4" s="13"/>
    </row>
    <row r="5" spans="1:8" x14ac:dyDescent="0.25">
      <c r="A5" t="s">
        <v>8</v>
      </c>
      <c r="B5" s="3">
        <v>2.2000000000000002</v>
      </c>
      <c r="C5" s="3">
        <v>3.68</v>
      </c>
      <c r="D5" s="4">
        <f t="shared" si="0"/>
        <v>0.40217391304347822</v>
      </c>
    </row>
    <row r="6" spans="1:8" x14ac:dyDescent="0.25">
      <c r="A6" t="s">
        <v>9</v>
      </c>
      <c r="B6" s="3">
        <v>2.7</v>
      </c>
      <c r="C6" s="3">
        <v>4.5999999999999996</v>
      </c>
      <c r="D6" s="4">
        <f t="shared" si="0"/>
        <v>0.41304347826086946</v>
      </c>
    </row>
    <row r="7" spans="1:8" x14ac:dyDescent="0.25">
      <c r="A7" t="s">
        <v>10</v>
      </c>
      <c r="B7" s="3">
        <v>1.32</v>
      </c>
      <c r="C7" s="3">
        <v>3.56</v>
      </c>
      <c r="D7" s="4">
        <f t="shared" si="0"/>
        <v>0.62921348314606751</v>
      </c>
    </row>
    <row r="8" spans="1:8" x14ac:dyDescent="0.25">
      <c r="A8" t="s">
        <v>12</v>
      </c>
      <c r="B8" s="3">
        <v>1.89</v>
      </c>
      <c r="C8" s="3">
        <v>1.58</v>
      </c>
      <c r="D8" s="4">
        <f t="shared" si="0"/>
        <v>-0.1962025316455695</v>
      </c>
    </row>
    <row r="9" spans="1:8" x14ac:dyDescent="0.25">
      <c r="A9" t="s">
        <v>11</v>
      </c>
      <c r="B9" s="3">
        <v>1.25</v>
      </c>
      <c r="C9" s="3">
        <v>1.26</v>
      </c>
      <c r="D9" s="4">
        <f t="shared" si="0"/>
        <v>7.936507936507943E-3</v>
      </c>
    </row>
    <row r="10" spans="1:8" x14ac:dyDescent="0.25">
      <c r="A10" s="7" t="s">
        <v>14</v>
      </c>
      <c r="B10" s="8"/>
      <c r="C10" s="9"/>
      <c r="D10" s="4"/>
    </row>
    <row r="11" spans="1:8" x14ac:dyDescent="0.25">
      <c r="A11" t="s">
        <v>15</v>
      </c>
      <c r="B11" s="3">
        <v>0.86</v>
      </c>
      <c r="C11" s="3">
        <v>0.81</v>
      </c>
      <c r="D11" s="4">
        <f t="shared" si="0"/>
        <v>-6.1728395061728308E-2</v>
      </c>
    </row>
    <row r="12" spans="1:8" x14ac:dyDescent="0.25">
      <c r="A12" t="s">
        <v>16</v>
      </c>
      <c r="B12" s="3">
        <v>1.1100000000000001</v>
      </c>
      <c r="C12" s="3">
        <v>2.34</v>
      </c>
      <c r="D12" s="4">
        <f t="shared" si="0"/>
        <v>0.52564102564102555</v>
      </c>
    </row>
    <row r="13" spans="1:8" x14ac:dyDescent="0.25">
      <c r="A13" t="s">
        <v>17</v>
      </c>
      <c r="B13" s="3">
        <v>1.38</v>
      </c>
      <c r="C13" s="3">
        <v>3.46</v>
      </c>
      <c r="D13" s="4">
        <f t="shared" si="0"/>
        <v>0.60115606936416188</v>
      </c>
    </row>
    <row r="14" spans="1:8" x14ac:dyDescent="0.25">
      <c r="A14" t="s">
        <v>18</v>
      </c>
      <c r="B14" s="3">
        <v>1.85</v>
      </c>
      <c r="C14" s="3">
        <v>2.42</v>
      </c>
      <c r="D14" s="4">
        <f t="shared" si="0"/>
        <v>0.23553719008264457</v>
      </c>
    </row>
    <row r="15" spans="1:8" x14ac:dyDescent="0.25">
      <c r="A15" t="s">
        <v>19</v>
      </c>
      <c r="B15" s="3">
        <v>6.49</v>
      </c>
      <c r="C15" s="3">
        <v>7.88</v>
      </c>
      <c r="D15" s="4">
        <f t="shared" si="0"/>
        <v>0.17639593908629439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Banane</vt:lpstr>
      <vt:lpstr>Naložbe</vt:lpstr>
      <vt:lpstr>Popust</vt:lpstr>
      <vt:lpstr>Popust (2)</vt:lpstr>
      <vt:lpstr>Ocena</vt:lpstr>
      <vt:lpstr>Slo vs. ZDA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Breznar</dc:creator>
  <cp:lastModifiedBy>Žiga Justin</cp:lastModifiedBy>
  <dcterms:created xsi:type="dcterms:W3CDTF">2017-03-26T14:00:44Z</dcterms:created>
  <dcterms:modified xsi:type="dcterms:W3CDTF">2026-05-28T16:27:39Z</dcterms:modified>
</cp:coreProperties>
</file>